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Шацких А.П\Отчеты (Альз)\По заявкам отчет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Лист1!$A$1:$K$36</definedName>
  </definedNames>
  <calcPr calcId="162913"/>
</workbook>
</file>

<file path=xl/calcChain.xml><?xml version="1.0" encoding="utf-8"?>
<calcChain xmlns="http://schemas.openxmlformats.org/spreadsheetml/2006/main">
  <c r="G7" i="1" l="1"/>
  <c r="F7" i="1"/>
  <c r="E7" i="1" l="1"/>
  <c r="H27" i="1" l="1"/>
  <c r="G27" i="1" l="1"/>
</calcChain>
</file>

<file path=xl/sharedStrings.xml><?xml version="1.0" encoding="utf-8"?>
<sst xmlns="http://schemas.openxmlformats.org/spreadsheetml/2006/main" count="52" uniqueCount="40">
  <si>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</si>
  <si>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</si>
  <si>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</si>
  <si>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</si>
  <si>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</si>
  <si>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</si>
  <si>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</si>
  <si>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</si>
  <si>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</si>
  <si>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</si>
  <si>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</si>
  <si>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</si>
  <si>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</si>
  <si>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</si>
  <si>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</si>
  <si>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</si>
  <si>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</si>
  <si>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</si>
  <si>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</si>
  <si>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</si>
  <si>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</si>
  <si>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</si>
  <si>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</si>
  <si>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</si>
  <si>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</si>
  <si>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</si>
  <si>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</si>
  <si>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</si>
  <si>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</si>
  <si>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</si>
  <si>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</si>
  <si>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</si>
  <si>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</si>
  <si>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</si>
  <si>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2025 г.</t>
  </si>
  <si>
    <t xml:space="preserve"> Самарская область</t>
  </si>
  <si>
    <t>Октябрь</t>
  </si>
  <si>
    <t>ООО "Маяк"</t>
  </si>
  <si>
    <t>3223125/2915Д</t>
  </si>
  <si>
    <t>ПС 110/35/6кВ «Мухановская»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</si>
</sst>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left" vertical="top"/>
    </xf>
    <xf numFmtId="0" fontId="1" fillId="3" borderId="14" xfId="0" applyNumberFormat="1" applyFont="1" applyFill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J37" sqref="J37"/>
    </sheetView>
  </sheetViews>
  <sheetFormatPr defaultRowHeight="15" x14ac:dyDescent="0.25"/>
  <cols>
    <col min="1" max="1" width="29.5703125" customWidth="1"/>
    <col min="2" max="2" width="17.28515625" customWidth="1"/>
    <col min="3" max="3" width="19.425781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25" x14ac:dyDescent="0.3">
      <c r="A3" s="2"/>
      <c r="B3" s="2"/>
      <c r="C3" s="2"/>
      <c r="D3" s="3"/>
      <c r="E3" s="42" t="s">
        <v>1</v>
      </c>
      <c r="F3" s="42"/>
      <c r="G3" s="42"/>
      <c r="H3" s="4" t="s">
        <v>36</v>
      </c>
      <c r="I3" s="5" t="s">
        <v>34</v>
      </c>
      <c r="J3" s="5"/>
      <c r="K3" s="5"/>
    </row>
    <row r="4" spans="1:11" ht="31.5" customHeight="1" x14ac:dyDescent="0.25">
      <c r="A4" s="44" t="s">
        <v>3</v>
      </c>
      <c r="B4" s="46" t="s">
        <v>4</v>
      </c>
      <c r="C4" s="46" t="s">
        <v>5</v>
      </c>
      <c r="D4" s="48" t="s">
        <v>6</v>
      </c>
      <c r="E4" s="49"/>
      <c r="F4" s="50" t="s">
        <v>7</v>
      </c>
      <c r="G4" s="48"/>
      <c r="H4" s="49" t="s">
        <v>8</v>
      </c>
      <c r="I4" s="49"/>
      <c r="J4" s="49" t="s">
        <v>9</v>
      </c>
      <c r="K4" s="49"/>
    </row>
    <row r="5" spans="1:11" ht="15.75" x14ac:dyDescent="0.25">
      <c r="A5" s="45"/>
      <c r="B5" s="47"/>
      <c r="C5" s="4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28" t="s">
        <v>32</v>
      </c>
      <c r="B7" s="28" t="s">
        <v>12</v>
      </c>
      <c r="C7" s="28" t="s">
        <v>33</v>
      </c>
      <c r="D7" s="30">
        <v>1</v>
      </c>
      <c r="E7" s="31">
        <f>0.015</f>
        <v>1.4999999999999999E-2</v>
      </c>
      <c r="F7" s="29">
        <f>1</f>
        <v>1</v>
      </c>
      <c r="G7" s="33">
        <f>0.02</f>
        <v>0.02</v>
      </c>
      <c r="H7" s="29">
        <v>3</v>
      </c>
      <c r="I7" s="33">
        <v>0.22500000000000001</v>
      </c>
      <c r="J7" s="30">
        <v>0</v>
      </c>
      <c r="K7" s="31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1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7.25" x14ac:dyDescent="0.3">
      <c r="A27" s="1"/>
      <c r="B27" s="1"/>
      <c r="C27" s="1"/>
      <c r="D27" s="42" t="s">
        <v>1</v>
      </c>
      <c r="E27" s="42"/>
      <c r="F27" s="42"/>
      <c r="G27" s="4" t="str">
        <f>H3</f>
        <v>Октябрь</v>
      </c>
      <c r="H27" s="5" t="str">
        <f>I3</f>
        <v>2025 г.</v>
      </c>
      <c r="I27" s="1"/>
      <c r="J27" s="1"/>
      <c r="K27" s="1"/>
    </row>
    <row r="28" spans="1:11" ht="130.5" customHeight="1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38" t="s">
        <v>30</v>
      </c>
      <c r="K28" s="3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0">
        <v>10</v>
      </c>
      <c r="K29" s="40"/>
    </row>
    <row r="30" spans="1:11" ht="16.5" x14ac:dyDescent="0.25">
      <c r="A30" s="28" t="s">
        <v>37</v>
      </c>
      <c r="B30" s="28" t="s">
        <v>12</v>
      </c>
      <c r="C30" s="28" t="s">
        <v>35</v>
      </c>
      <c r="D30" s="30" t="s">
        <v>12</v>
      </c>
      <c r="E30" s="31" t="s">
        <v>38</v>
      </c>
      <c r="F30" s="32">
        <v>45931</v>
      </c>
      <c r="G30" s="32">
        <v>46054</v>
      </c>
      <c r="H30" s="34">
        <v>20</v>
      </c>
      <c r="I30" s="35">
        <v>74664.08</v>
      </c>
      <c r="J30" s="36" t="s">
        <v>39</v>
      </c>
      <c r="K30" s="37"/>
    </row>
    <row r="31" spans="1:11" ht="16.5" x14ac:dyDescent="0.25">
      <c r="A31" s="28"/>
      <c r="B31" s="28"/>
      <c r="C31" s="28"/>
      <c r="D31" s="30"/>
      <c r="E31" s="31"/>
      <c r="F31" s="32"/>
      <c r="G31" s="32"/>
      <c r="H31" s="34"/>
      <c r="I31" s="35"/>
      <c r="J31" s="36"/>
      <c r="K31" s="37"/>
    </row>
    <row r="32" spans="1:11" ht="16.5" x14ac:dyDescent="0.25">
      <c r="A32" s="11"/>
      <c r="B32" s="11"/>
      <c r="C32" s="28"/>
      <c r="D32" s="11"/>
      <c r="E32" s="31"/>
      <c r="F32" s="32"/>
      <c r="G32" s="32"/>
      <c r="H32" s="34"/>
      <c r="I32" s="35"/>
      <c r="J32" s="36"/>
      <c r="K32" s="37"/>
    </row>
    <row r="33" spans="5:10" x14ac:dyDescent="0.25">
      <c r="E33" s="24"/>
      <c r="F33" s="26"/>
      <c r="G33" s="26"/>
      <c r="H33" s="25"/>
      <c r="I33" s="27"/>
      <c r="J33" s="23"/>
    </row>
    <row r="34" spans="5:10" x14ac:dyDescent="0.25">
      <c r="E34" s="22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2025-11-07T11:47:13Z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429181197</vt:i4>
  </property>
  <property fmtid="{D5CDD505-2E9C-101B-9397-08002B2CF9AE}" pid="4" name="_EmailSubject">
    <vt:lpwstr>Отправка: Информация  о поданных заявках и заключенных договорах на технологическо.... (1)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