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/>
  </bookViews>
  <sheets>
    <sheet name="Январь 2023" sheetId="91" r:id="rId1"/>
    <sheet name="июнь 2015" sheetId="22" state="hidden" r:id="rId2"/>
    <sheet name="июль 2015" sheetId="23" state="hidden" r:id="rId3"/>
    <sheet name="август 2015" sheetId="24" state="hidden" r:id="rId4"/>
    <sheet name="сентябрь 2015" sheetId="25" state="hidden" r:id="rId5"/>
    <sheet name="октябрь 2015" sheetId="26" state="hidden" r:id="rId6"/>
    <sheet name="ноябрь 2015" sheetId="27" state="hidden" r:id="rId7"/>
    <sheet name="декабрь 2015" sheetId="28" state="hidden" r:id="rId8"/>
  </sheets>
  <externalReferences>
    <externalReference r:id="rId9"/>
  </externalReferences>
  <calcPr calcId="145621"/>
</workbook>
</file>

<file path=xl/calcChain.xml><?xml version="1.0" encoding="utf-8"?>
<calcChain xmlns="http://schemas.openxmlformats.org/spreadsheetml/2006/main">
  <c r="F10" i="91" l="1"/>
  <c r="F9" i="91"/>
  <c r="F8" i="91"/>
  <c r="H7" i="91"/>
  <c r="I7" i="91" s="1"/>
  <c r="F7" i="91"/>
  <c r="H6" i="91"/>
  <c r="I6" i="91" s="1"/>
  <c r="F6" i="91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<sst xmlns="http://schemas.openxmlformats.org/spreadsheetml/2006/main" count="136" uniqueCount="29">
  <si>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</si>
  <si>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</si>
  <si>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</si>
  <si>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</si>
  <si>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</si>
  <si>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</si>
  <si>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</si>
  <si>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</si>
  <si>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</si>
  <si>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</si>
  <si>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</si>
  <si>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</si>
  <si>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</si>
  <si>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</si>
  <si>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</si>
  <si>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</si>
  <si>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</si>
  <si>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</si>
  <si>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</si>
  <si>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</si>
  <si>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</si>
  <si>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</si>
  <si>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</si>
  <si>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</si>
  <si>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</si>
  <si>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</si>
  <si>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</si>
  <si>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</si>
  <si>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2023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</si>
</sst>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70" formatCode="0.000"/>
    <numFmt numFmtId="171" formatCode="_(* #,##0.0000000_);_(* \(#,##0.0000000\);_(* &quot;-&quot;??_);_(@_)"/>
    <numFmt numFmtId="175" formatCode="_-* #,##0.00000\ _₽_-;\-* #,##0.00000\ _₽_-;_-* &quot;-&quot;?????\ _₽_-;_-@_-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70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71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67" fontId="7" fillId="0" borderId="5" xfId="0" applyNumberFormat="1" applyFont="1" applyBorder="1" applyAlignment="1">
      <alignment horizontal="center" vertical="center" wrapText="1"/>
    </xf>
    <xf numFmtId="175" fontId="3" fillId="0" borderId="0" xfId="0" applyNumberFormat="1" applyFont="1"/>
    <xf numFmtId="0" fontId="4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A2" zoomScaleNormal="100" zoomScaleSheetLayoutView="80" workbookViewId="0">
      <selection activeCell="E24" sqref="E24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5" t="s">
        <v>28</v>
      </c>
      <c r="B3" s="45"/>
      <c r="C3" s="45"/>
      <c r="D3" s="45"/>
      <c r="E3" s="45"/>
      <c r="F3" s="45"/>
      <c r="G3" s="45"/>
      <c r="H3" s="45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1490.1469999999999</v>
      </c>
      <c r="E6" s="24"/>
      <c r="F6" s="43">
        <f>G6/D6</f>
        <v>3.1112150009361494</v>
      </c>
      <c r="G6" s="25">
        <v>4636.1677</v>
      </c>
      <c r="H6" s="44">
        <f>G6*20%</f>
        <v>927.23354000000006</v>
      </c>
      <c r="I6" s="44">
        <f>G6+H6</f>
        <v>5563.4012400000001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0.97399999999999998</v>
      </c>
      <c r="E7" s="24"/>
      <c r="F7" s="43">
        <f>G7/D7</f>
        <v>3.1112114989733062</v>
      </c>
      <c r="G7" s="25">
        <v>3.0303200000000001</v>
      </c>
      <c r="H7" s="44">
        <f>G7*20%</f>
        <v>0.60606400000000005</v>
      </c>
      <c r="I7" s="44">
        <f>G7+H7</f>
        <v>3.6363840000000001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187.68199999999999</v>
      </c>
      <c r="E8" s="34"/>
      <c r="F8" s="42">
        <f>G8/D8</f>
        <v>6.4869992860263639E-2</v>
      </c>
      <c r="G8" s="35">
        <v>12.17493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39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0.29899999999999999</v>
      </c>
      <c r="F10" s="42">
        <f>G10/E10</f>
        <v>240.90933110367897</v>
      </c>
      <c r="G10" s="35">
        <v>72.031890000000004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5" t="s">
        <v>14</v>
      </c>
      <c r="B3" s="45"/>
      <c r="C3" s="45"/>
      <c r="D3" s="45"/>
      <c r="E3" s="45"/>
      <c r="F3" s="45"/>
      <c r="G3" s="45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5" t="s">
        <v>15</v>
      </c>
      <c r="B3" s="45"/>
      <c r="C3" s="45"/>
      <c r="D3" s="45"/>
      <c r="E3" s="45"/>
      <c r="F3" s="45"/>
      <c r="G3" s="45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5" t="s">
        <v>16</v>
      </c>
      <c r="B3" s="45"/>
      <c r="C3" s="45"/>
      <c r="D3" s="45"/>
      <c r="E3" s="45"/>
      <c r="F3" s="45"/>
      <c r="G3" s="45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5" t="s">
        <v>17</v>
      </c>
      <c r="B3" s="45"/>
      <c r="C3" s="45"/>
      <c r="D3" s="45"/>
      <c r="E3" s="45"/>
      <c r="F3" s="45"/>
      <c r="G3" s="45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5" t="s">
        <v>18</v>
      </c>
      <c r="B3" s="45"/>
      <c r="C3" s="45"/>
      <c r="D3" s="45"/>
      <c r="E3" s="45"/>
      <c r="F3" s="45"/>
      <c r="G3" s="45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5" t="s">
        <v>19</v>
      </c>
      <c r="B3" s="45"/>
      <c r="C3" s="45"/>
      <c r="D3" s="45"/>
      <c r="E3" s="45"/>
      <c r="F3" s="45"/>
      <c r="G3" s="45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5" t="s">
        <v>20</v>
      </c>
      <c r="B3" s="45"/>
      <c r="C3" s="45"/>
      <c r="D3" s="45"/>
      <c r="E3" s="45"/>
      <c r="F3" s="45"/>
      <c r="G3" s="45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Январь 2023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dcterms:created xsi:type="dcterms:W3CDTF">2015-04-01T08:30:50Z</dcterms:created>
  <dcterms:modified xsi:type="dcterms:W3CDTF">2023-02-14T09:58:44Z</dcterms:modified>
</cp:coreProperties>
</file>